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ob\OneDrive\Área de Trabalho\4. EM Neves\Licitações\UFAM\RDC_009_2018\EM NEVES\Excel\R2\"/>
    </mc:Choice>
  </mc:AlternateContent>
  <bookViews>
    <workbookView xWindow="120" yWindow="15" windowWidth="18960" windowHeight="11325"/>
  </bookViews>
  <sheets>
    <sheet name="Table 1" sheetId="1" r:id="rId1"/>
  </sheets>
  <definedNames>
    <definedName name="_xlnm._FilterDatabase" localSheetId="0" hidden="1">'Table 1'!$G$5:$G$70</definedName>
  </definedNames>
  <calcPr calcId="152511"/>
</workbook>
</file>

<file path=xl/calcChain.xml><?xml version="1.0" encoding="utf-8"?>
<calcChain xmlns="http://schemas.openxmlformats.org/spreadsheetml/2006/main">
  <c r="G58" i="1" l="1"/>
  <c r="G59" i="1"/>
  <c r="G60" i="1"/>
  <c r="G61" i="1"/>
  <c r="G67" i="1"/>
  <c r="G66" i="1"/>
  <c r="G65" i="1"/>
  <c r="G64" i="1"/>
  <c r="G63" i="1"/>
  <c r="G62" i="1"/>
  <c r="G57" i="1"/>
  <c r="G56" i="1"/>
  <c r="G52" i="1"/>
  <c r="G51" i="1"/>
  <c r="G50" i="1"/>
  <c r="G49" i="1"/>
  <c r="G48" i="1"/>
  <c r="H45" i="1" s="1"/>
  <c r="G47" i="1"/>
  <c r="G46" i="1"/>
  <c r="G42" i="1"/>
  <c r="G41" i="1"/>
  <c r="G40" i="1"/>
  <c r="G39" i="1"/>
  <c r="G38" i="1"/>
  <c r="G34" i="1"/>
  <c r="G33" i="1"/>
  <c r="G32" i="1"/>
  <c r="G31" i="1"/>
  <c r="G27" i="1"/>
  <c r="G26" i="1"/>
  <c r="G25" i="1"/>
  <c r="G24" i="1"/>
  <c r="G23" i="1"/>
  <c r="G22" i="1"/>
  <c r="G18" i="1"/>
  <c r="G17" i="1"/>
  <c r="G16" i="1"/>
  <c r="G15" i="1"/>
  <c r="G14" i="1"/>
  <c r="G13" i="1"/>
  <c r="G12" i="1"/>
  <c r="G11" i="1"/>
  <c r="H21" i="1" l="1"/>
  <c r="H30" i="1"/>
  <c r="H37" i="1"/>
  <c r="H55" i="1"/>
  <c r="H10" i="1"/>
  <c r="H70" i="1" s="1"/>
</calcChain>
</file>

<file path=xl/sharedStrings.xml><?xml version="1.0" encoding="utf-8"?>
<sst xmlns="http://schemas.openxmlformats.org/spreadsheetml/2006/main" count="154" uniqueCount="99">
  <si>
    <r>
      <rPr>
        <sz val="10.5"/>
        <rFont val="Times New Roman"/>
        <family val="1"/>
      </rPr>
      <t>UNIVERSIDADE FEDERAL DO AMAZONAS</t>
    </r>
  </si>
  <si>
    <r>
      <rPr>
        <sz val="10.5"/>
        <rFont val="Times New Roman"/>
        <family val="1"/>
      </rPr>
      <t>PREFEITURA DO CAMPUS</t>
    </r>
  </si>
  <si>
    <r>
      <rPr>
        <sz val="10.5"/>
        <rFont val="Times New Roman"/>
        <family val="1"/>
      </rPr>
      <t>BIBLIOTECA SETOR SUL</t>
    </r>
  </si>
  <si>
    <r>
      <rPr>
        <sz val="10.5"/>
        <rFont val="Times New Roman"/>
        <family val="1"/>
      </rPr>
      <t>ORÇAMENTO ESTIMADO   (Não Desonerado)</t>
    </r>
  </si>
  <si>
    <r>
      <rPr>
        <sz val="10.5"/>
        <rFont val="Times New Roman"/>
        <family val="1"/>
      </rPr>
      <t>INSTALAÇÕES EXTERNAS</t>
    </r>
  </si>
  <si>
    <r>
      <rPr>
        <sz val="9"/>
        <rFont val="Times New Roman"/>
        <family val="1"/>
      </rPr>
      <t>ITEM</t>
    </r>
  </si>
  <si>
    <r>
      <rPr>
        <sz val="9"/>
        <rFont val="Times New Roman"/>
        <family val="1"/>
      </rPr>
      <t>DISCRIMINAÇÃO</t>
    </r>
  </si>
  <si>
    <r>
      <rPr>
        <sz val="9"/>
        <rFont val="Times New Roman"/>
        <family val="1"/>
      </rPr>
      <t>UNID.</t>
    </r>
  </si>
  <si>
    <r>
      <rPr>
        <sz val="9"/>
        <rFont val="Times New Roman"/>
        <family val="1"/>
      </rPr>
      <t>QUANT.</t>
    </r>
  </si>
  <si>
    <r>
      <rPr>
        <sz val="9"/>
        <rFont val="Times New Roman"/>
        <family val="1"/>
      </rPr>
      <t xml:space="preserve">PREÇO
</t>
    </r>
    <r>
      <rPr>
        <sz val="9"/>
        <rFont val="Times New Roman"/>
        <family val="1"/>
      </rPr>
      <t>UNITÁRIO</t>
    </r>
  </si>
  <si>
    <r>
      <rPr>
        <sz val="9"/>
        <rFont val="Times New Roman"/>
        <family val="1"/>
      </rPr>
      <t xml:space="preserve">PREÇO DO
</t>
    </r>
    <r>
      <rPr>
        <sz val="9"/>
        <rFont val="Times New Roman"/>
        <family val="1"/>
      </rPr>
      <t>SERVIÇO</t>
    </r>
  </si>
  <si>
    <r>
      <rPr>
        <sz val="9"/>
        <rFont val="Times New Roman"/>
        <family val="1"/>
      </rPr>
      <t xml:space="preserve">PREÇO
</t>
    </r>
    <r>
      <rPr>
        <sz val="9"/>
        <rFont val="Times New Roman"/>
        <family val="1"/>
      </rPr>
      <t>POR  ITEM</t>
    </r>
  </si>
  <si>
    <r>
      <rPr>
        <sz val="9"/>
        <rFont val="Times New Roman"/>
        <family val="1"/>
      </rPr>
      <t>INSTALAÇÃO HIDRÁULICA</t>
    </r>
  </si>
  <si>
    <r>
      <rPr>
        <sz val="9"/>
        <rFont val="Times New Roman"/>
        <family val="1"/>
      </rPr>
      <t>1.1</t>
    </r>
  </si>
  <si>
    <r>
      <rPr>
        <sz val="9"/>
        <rFont val="Times New Roman"/>
        <family val="1"/>
      </rPr>
      <t>Tubo PVC soldável DN  85mm</t>
    </r>
  </si>
  <si>
    <r>
      <rPr>
        <sz val="9"/>
        <rFont val="Times New Roman"/>
        <family val="1"/>
      </rPr>
      <t>m</t>
    </r>
  </si>
  <si>
    <r>
      <rPr>
        <sz val="9"/>
        <rFont val="Times New Roman"/>
        <family val="1"/>
      </rPr>
      <t>1.2</t>
    </r>
  </si>
  <si>
    <r>
      <rPr>
        <sz val="9"/>
        <rFont val="Times New Roman"/>
        <family val="1"/>
      </rPr>
      <t>Tee redução PVC soldável DN 85x60mm</t>
    </r>
  </si>
  <si>
    <r>
      <rPr>
        <sz val="9"/>
        <rFont val="Times New Roman"/>
        <family val="1"/>
      </rPr>
      <t>un</t>
    </r>
  </si>
  <si>
    <r>
      <rPr>
        <sz val="9"/>
        <rFont val="Times New Roman"/>
        <family val="1"/>
      </rPr>
      <t>1.3</t>
    </r>
  </si>
  <si>
    <r>
      <rPr>
        <sz val="9"/>
        <rFont val="Times New Roman"/>
        <family val="1"/>
      </rPr>
      <t>Adaptador PVC soldável DN  85 mm x 3"</t>
    </r>
  </si>
  <si>
    <r>
      <rPr>
        <sz val="9"/>
        <rFont val="Times New Roman"/>
        <family val="1"/>
      </rPr>
      <t>1.4</t>
    </r>
  </si>
  <si>
    <r>
      <rPr>
        <sz val="9"/>
        <rFont val="Times New Roman"/>
        <family val="1"/>
      </rPr>
      <t>Redução PVC soldável DN 60mm x 40mm</t>
    </r>
  </si>
  <si>
    <r>
      <rPr>
        <sz val="9"/>
        <rFont val="Times New Roman"/>
        <family val="1"/>
      </rPr>
      <t>1.6</t>
    </r>
  </si>
  <si>
    <r>
      <rPr>
        <sz val="9"/>
        <rFont val="Times New Roman"/>
        <family val="1"/>
      </rPr>
      <t>Registro de gaveta bruto 3"</t>
    </r>
  </si>
  <si>
    <r>
      <rPr>
        <sz val="9"/>
        <rFont val="Times New Roman"/>
        <family val="1"/>
      </rPr>
      <t>1.7</t>
    </r>
  </si>
  <si>
    <r>
      <rPr>
        <sz val="9"/>
        <rFont val="Times New Roman"/>
        <family val="1"/>
      </rPr>
      <t>FUA.2705/001</t>
    </r>
  </si>
  <si>
    <r>
      <rPr>
        <sz val="9"/>
        <rFont val="Times New Roman"/>
        <family val="1"/>
      </rPr>
      <t>Caixa de passagem 0,60x0,60 tampa de concreto</t>
    </r>
  </si>
  <si>
    <r>
      <rPr>
        <sz val="9"/>
        <rFont val="Times New Roman"/>
        <family val="1"/>
      </rPr>
      <t>1.8</t>
    </r>
  </si>
  <si>
    <r>
      <rPr>
        <sz val="9"/>
        <rFont val="Times New Roman"/>
        <family val="1"/>
      </rPr>
      <t>Escavação manual em solo</t>
    </r>
  </si>
  <si>
    <r>
      <rPr>
        <sz val="9"/>
        <rFont val="Times New Roman"/>
        <family val="1"/>
      </rPr>
      <t>m3</t>
    </r>
  </si>
  <si>
    <r>
      <rPr>
        <sz val="9"/>
        <rFont val="Times New Roman"/>
        <family val="1"/>
      </rPr>
      <t>1.9</t>
    </r>
  </si>
  <si>
    <r>
      <rPr>
        <sz val="9"/>
        <rFont val="Times New Roman"/>
        <family val="1"/>
      </rPr>
      <t>Reaterro manual apiloado</t>
    </r>
  </si>
  <si>
    <r>
      <rPr>
        <sz val="9"/>
        <rFont val="Times New Roman"/>
        <family val="1"/>
      </rPr>
      <t>INSTALAÇÃO DE COMBATE A INCÊNDIO</t>
    </r>
  </si>
  <si>
    <r>
      <rPr>
        <sz val="9"/>
        <rFont val="Times New Roman"/>
        <family val="1"/>
      </rPr>
      <t>2.1</t>
    </r>
  </si>
  <si>
    <r>
      <rPr>
        <sz val="9"/>
        <rFont val="Times New Roman"/>
        <family val="1"/>
      </rPr>
      <t>2.2</t>
    </r>
  </si>
  <si>
    <r>
      <rPr>
        <sz val="9"/>
        <rFont val="Times New Roman"/>
        <family val="1"/>
      </rPr>
      <t>Tee PVC soldável DN 85mm</t>
    </r>
  </si>
  <si>
    <r>
      <rPr>
        <sz val="9"/>
        <rFont val="Times New Roman"/>
        <family val="1"/>
      </rPr>
      <t>2.3</t>
    </r>
  </si>
  <si>
    <r>
      <rPr>
        <sz val="9"/>
        <rFont val="Times New Roman"/>
        <family val="1"/>
      </rPr>
      <t>Curva PVC soldável DN  85mm</t>
    </r>
  </si>
  <si>
    <r>
      <rPr>
        <sz val="9"/>
        <rFont val="Times New Roman"/>
        <family val="1"/>
      </rPr>
      <t>2.4</t>
    </r>
  </si>
  <si>
    <r>
      <rPr>
        <sz val="9"/>
        <rFont val="Times New Roman"/>
        <family val="1"/>
      </rPr>
      <t>2.5</t>
    </r>
  </si>
  <si>
    <r>
      <rPr>
        <sz val="9"/>
        <rFont val="Times New Roman"/>
        <family val="1"/>
      </rPr>
      <t>2.6</t>
    </r>
  </si>
  <si>
    <r>
      <rPr>
        <sz val="9"/>
        <rFont val="Times New Roman"/>
        <family val="1"/>
      </rPr>
      <t>INSTALAÇÃO SANITÁRIA</t>
    </r>
  </si>
  <si>
    <r>
      <rPr>
        <sz val="9"/>
        <rFont val="Times New Roman"/>
        <family val="1"/>
      </rPr>
      <t>3.1</t>
    </r>
  </si>
  <si>
    <r>
      <rPr>
        <sz val="9"/>
        <rFont val="Times New Roman"/>
        <family val="1"/>
      </rPr>
      <t>Tubo PVC rígido esgoto 150 mm</t>
    </r>
  </si>
  <si>
    <r>
      <rPr>
        <sz val="9"/>
        <rFont val="Times New Roman"/>
        <family val="1"/>
      </rPr>
      <t>3.2</t>
    </r>
  </si>
  <si>
    <r>
      <rPr>
        <sz val="9"/>
        <rFont val="Times New Roman"/>
        <family val="1"/>
      </rPr>
      <t>3.3</t>
    </r>
  </si>
  <si>
    <r>
      <rPr>
        <sz val="9"/>
        <rFont val="Times New Roman"/>
        <family val="1"/>
      </rPr>
      <t>3.4</t>
    </r>
  </si>
  <si>
    <r>
      <rPr>
        <sz val="9"/>
        <rFont val="Times New Roman"/>
        <family val="1"/>
      </rPr>
      <t>INSTALAÇÃO DE ÁGUAS PLUVIAIS</t>
    </r>
  </si>
  <si>
    <r>
      <rPr>
        <sz val="9"/>
        <rFont val="Times New Roman"/>
        <family val="1"/>
      </rPr>
      <t>4.1</t>
    </r>
  </si>
  <si>
    <r>
      <rPr>
        <sz val="9"/>
        <rFont val="Times New Roman"/>
        <family val="1"/>
      </rPr>
      <t>Tubo PVC esgoto 300 mm</t>
    </r>
  </si>
  <si>
    <r>
      <rPr>
        <sz val="9"/>
        <rFont val="Times New Roman"/>
        <family val="1"/>
      </rPr>
      <t>4.2</t>
    </r>
  </si>
  <si>
    <r>
      <rPr>
        <sz val="9"/>
        <rFont val="Times New Roman"/>
        <family val="1"/>
      </rPr>
      <t>4.3</t>
    </r>
  </si>
  <si>
    <r>
      <rPr>
        <sz val="9"/>
        <rFont val="Times New Roman"/>
        <family val="1"/>
      </rPr>
      <t>FUA.2705/002</t>
    </r>
  </si>
  <si>
    <r>
      <rPr>
        <sz val="9"/>
        <rFont val="Times New Roman"/>
        <family val="1"/>
      </rPr>
      <t>Caixa de passagem 0,60x0,60 tampa com grelha</t>
    </r>
  </si>
  <si>
    <r>
      <rPr>
        <sz val="9"/>
        <rFont val="Times New Roman"/>
        <family val="1"/>
      </rPr>
      <t>4.4</t>
    </r>
  </si>
  <si>
    <r>
      <rPr>
        <sz val="9"/>
        <rFont val="Times New Roman"/>
        <family val="1"/>
      </rPr>
      <t>4.5</t>
    </r>
  </si>
  <si>
    <r>
      <rPr>
        <sz val="9"/>
        <rFont val="Times New Roman"/>
        <family val="1"/>
      </rPr>
      <t>INSTALAÇÃO DE TELECOMUNICAÇÃO</t>
    </r>
  </si>
  <si>
    <r>
      <rPr>
        <sz val="9"/>
        <rFont val="Times New Roman"/>
        <family val="1"/>
      </rPr>
      <t>5.1</t>
    </r>
  </si>
  <si>
    <r>
      <rPr>
        <sz val="9"/>
        <rFont val="Times New Roman"/>
        <family val="1"/>
      </rPr>
      <t>FUA.2430/003</t>
    </r>
  </si>
  <si>
    <r>
      <rPr>
        <sz val="9"/>
        <rFont val="Times New Roman"/>
        <family val="1"/>
      </rPr>
      <t>Cabo óptico monomodo, antiroedor, externo, 12 fibras</t>
    </r>
  </si>
  <si>
    <r>
      <rPr>
        <sz val="9"/>
        <rFont val="Times New Roman"/>
        <family val="1"/>
      </rPr>
      <t>5.2</t>
    </r>
  </si>
  <si>
    <r>
      <rPr>
        <sz val="9"/>
        <rFont val="Times New Roman"/>
        <family val="1"/>
      </rPr>
      <t>FUA.2431/001</t>
    </r>
  </si>
  <si>
    <r>
      <rPr>
        <sz val="9"/>
        <rFont val="Times New Roman"/>
        <family val="1"/>
      </rPr>
      <t>Fusão cabo óptico</t>
    </r>
  </si>
  <si>
    <r>
      <rPr>
        <sz val="9"/>
        <rFont val="Times New Roman"/>
        <family val="1"/>
      </rPr>
      <t>5.3</t>
    </r>
  </si>
  <si>
    <r>
      <rPr>
        <sz val="9"/>
        <rFont val="Times New Roman"/>
        <family val="1"/>
      </rPr>
      <t>Eletroduto rígido roscável PVC 3"</t>
    </r>
  </si>
  <si>
    <r>
      <rPr>
        <sz val="9"/>
        <rFont val="Times New Roman"/>
        <family val="1"/>
      </rPr>
      <t>5.4</t>
    </r>
  </si>
  <si>
    <r>
      <rPr>
        <sz val="9"/>
        <rFont val="Times New Roman"/>
        <family val="1"/>
      </rPr>
      <t>Luva Eletroduto roscável PVC 3"</t>
    </r>
  </si>
  <si>
    <r>
      <rPr>
        <sz val="9"/>
        <rFont val="Times New Roman"/>
        <family val="1"/>
      </rPr>
      <t>5.5</t>
    </r>
  </si>
  <si>
    <r>
      <rPr>
        <sz val="9"/>
        <rFont val="Times New Roman"/>
        <family val="1"/>
      </rPr>
      <t>5.6</t>
    </r>
  </si>
  <si>
    <r>
      <rPr>
        <sz val="9"/>
        <rFont val="Times New Roman"/>
        <family val="1"/>
      </rPr>
      <t>5.7</t>
    </r>
  </si>
  <si>
    <r>
      <rPr>
        <sz val="9"/>
        <rFont val="Times New Roman"/>
        <family val="1"/>
      </rPr>
      <t>6.11</t>
    </r>
  </si>
  <si>
    <r>
      <rPr>
        <sz val="10"/>
        <rFont val="Times New Roman"/>
        <family val="1"/>
      </rPr>
      <t>6.12</t>
    </r>
  </si>
  <si>
    <r>
      <rPr>
        <sz val="9"/>
        <rFont val="Times New Roman"/>
        <family val="1"/>
      </rPr>
      <t>TOTAL</t>
    </r>
  </si>
  <si>
    <t>INSTALAÇÃO ELÉTRICA</t>
  </si>
  <si>
    <t>6.1</t>
  </si>
  <si>
    <t>74130/7</t>
  </si>
  <si>
    <t>Disjuntor trifásico 250 a 600 A</t>
  </si>
  <si>
    <t>un</t>
  </si>
  <si>
    <t>6.2</t>
  </si>
  <si>
    <t>Cabo de cobre 1 kv -   70 mm2 - distribuição</t>
  </si>
  <si>
    <t>m</t>
  </si>
  <si>
    <t>6.3</t>
  </si>
  <si>
    <t>Cabo de cobre 1 kv -   95 mm2 - distribuição</t>
  </si>
  <si>
    <t>6.4</t>
  </si>
  <si>
    <t>Cabo de cobre 1 kv -  150 mm2 - distribuição</t>
  </si>
  <si>
    <t>6.5</t>
  </si>
  <si>
    <t>Cabo de cobre 1 kv -  185 mm2 - distribuição</t>
  </si>
  <si>
    <t>6.6</t>
  </si>
  <si>
    <t>Eletroduto rígido roscável PVC 4"</t>
  </si>
  <si>
    <t>6.7</t>
  </si>
  <si>
    <t>Luva Eletroduto roscável PVC 4"</t>
  </si>
  <si>
    <t>6.8</t>
  </si>
  <si>
    <t>Terminal para cabo  70 mm2</t>
  </si>
  <si>
    <t>6.9</t>
  </si>
  <si>
    <t>Terminal para cabo 150 mm2</t>
  </si>
  <si>
    <t>6.10</t>
  </si>
  <si>
    <t>FUA.2705/003</t>
  </si>
  <si>
    <t>Caixa alvenaria 0,80x0,80 tampa de concreto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</si>
</sst>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mm\.dd\.yyyy;@"/>
  </numFmts>
  <fonts count="7" x14ac:knownFonts="1">
    <font>
      <sz val="10"/>
      <color rgb="FF000000"/>
      <name val="Times New Roman"/>
      <charset val="204"/>
    </font>
    <font>
      <sz val="10.5"/>
      <name val="Times New Roman"/>
      <family val="1"/>
    </font>
    <font>
      <sz val="10.5"/>
      <color rgb="FF000000"/>
      <name val="Times New Roman"/>
      <family val="2"/>
    </font>
    <font>
      <sz val="9"/>
      <name val="Times New Roman"/>
      <family val="1"/>
    </font>
    <font>
      <sz val="9"/>
      <color rgb="FF000000"/>
      <name val="Times New Roman"/>
      <family val="2"/>
    </font>
    <font>
      <sz val="10"/>
      <name val="Times New Roman"/>
      <family val="1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5">
    <xf numFmtId="0" fontId="0" fillId="0" borderId="0" xfId="0" applyFill="1" applyBorder="1" applyAlignment="1">
      <alignment horizontal="left" vertical="top"/>
    </xf>
    <xf numFmtId="0" fontId="3" fillId="0" borderId="8" xfId="0" applyFont="1" applyFill="1" applyBorder="1" applyAlignment="1">
      <alignment horizontal="left" vertical="center" wrapText="1" indent="1"/>
    </xf>
    <xf numFmtId="0" fontId="0" fillId="0" borderId="8" xfId="0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 indent="2"/>
    </xf>
    <xf numFmtId="0" fontId="0" fillId="0" borderId="8" xfId="0" applyFill="1" applyBorder="1" applyAlignment="1">
      <alignment horizontal="left" vertical="top" wrapText="1" indent="1"/>
    </xf>
    <xf numFmtId="0" fontId="0" fillId="0" borderId="9" xfId="0" applyFill="1" applyBorder="1" applyAlignment="1">
      <alignment horizontal="left" vertical="top" wrapText="1" indent="1"/>
    </xf>
    <xf numFmtId="0" fontId="0" fillId="0" borderId="8" xfId="0" applyFill="1" applyBorder="1" applyAlignment="1">
      <alignment horizontal="center" vertical="top" wrapText="1"/>
    </xf>
    <xf numFmtId="0" fontId="0" fillId="0" borderId="8" xfId="0" applyFill="1" applyBorder="1" applyAlignment="1">
      <alignment horizontal="left" wrapText="1"/>
    </xf>
    <xf numFmtId="0" fontId="0" fillId="0" borderId="9" xfId="0" applyFill="1" applyBorder="1" applyAlignment="1">
      <alignment horizontal="left" wrapText="1"/>
    </xf>
    <xf numFmtId="1" fontId="4" fillId="0" borderId="8" xfId="0" applyNumberFormat="1" applyFont="1" applyFill="1" applyBorder="1" applyAlignment="1">
      <alignment horizontal="left" vertical="top" shrinkToFit="1"/>
    </xf>
    <xf numFmtId="0" fontId="3" fillId="0" borderId="8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4" fontId="4" fillId="0" borderId="8" xfId="0" applyNumberFormat="1" applyFont="1" applyFill="1" applyBorder="1" applyAlignment="1">
      <alignment horizontal="right" vertical="top" shrinkToFit="1"/>
    </xf>
    <xf numFmtId="1" fontId="4" fillId="0" borderId="8" xfId="0" applyNumberFormat="1" applyFont="1" applyFill="1" applyBorder="1" applyAlignment="1">
      <alignment horizontal="center" vertical="top" shrinkToFit="1"/>
    </xf>
    <xf numFmtId="0" fontId="3" fillId="0" borderId="8" xfId="0" applyFont="1" applyFill="1" applyBorder="1" applyAlignment="1">
      <alignment horizontal="left" vertical="top" wrapText="1" indent="1"/>
    </xf>
    <xf numFmtId="0" fontId="3" fillId="0" borderId="9" xfId="0" applyFont="1" applyFill="1" applyBorder="1" applyAlignment="1">
      <alignment horizontal="left" vertical="top" wrapText="1" indent="1"/>
    </xf>
    <xf numFmtId="0" fontId="3" fillId="0" borderId="8" xfId="0" applyFont="1" applyFill="1" applyBorder="1" applyAlignment="1">
      <alignment horizontal="center" vertical="top" wrapText="1"/>
    </xf>
    <xf numFmtId="0" fontId="0" fillId="0" borderId="8" xfId="0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/>
    </xf>
    <xf numFmtId="0" fontId="1" fillId="0" borderId="0" xfId="0" applyFont="1" applyFill="1" applyBorder="1" applyAlignment="1">
      <alignment horizontal="right" vertical="top"/>
    </xf>
    <xf numFmtId="0" fontId="0" fillId="0" borderId="4" xfId="0" applyFill="1" applyBorder="1" applyAlignment="1">
      <alignment horizontal="left" vertical="top"/>
    </xf>
    <xf numFmtId="0" fontId="1" fillId="0" borderId="7" xfId="0" applyFont="1" applyFill="1" applyBorder="1" applyAlignment="1">
      <alignment horizontal="right" vertical="top"/>
    </xf>
    <xf numFmtId="164" fontId="2" fillId="0" borderId="7" xfId="0" applyNumberFormat="1" applyFont="1" applyFill="1" applyBorder="1" applyAlignment="1">
      <alignment horizontal="left" vertical="top" shrinkToFit="1"/>
    </xf>
    <xf numFmtId="0" fontId="1" fillId="0" borderId="0" xfId="0" applyFont="1" applyFill="1" applyBorder="1" applyAlignment="1">
      <alignment horizontal="left" vertical="top"/>
    </xf>
    <xf numFmtId="0" fontId="1" fillId="0" borderId="7" xfId="0" applyFont="1" applyFill="1" applyBorder="1" applyAlignment="1">
      <alignment horizontal="left" vertical="top"/>
    </xf>
    <xf numFmtId="0" fontId="0" fillId="2" borderId="8" xfId="0" applyFill="1" applyBorder="1" applyAlignment="1">
      <alignment horizontal="left" wrapText="1"/>
    </xf>
    <xf numFmtId="0" fontId="0" fillId="2" borderId="9" xfId="0" applyFill="1" applyBorder="1" applyAlignment="1">
      <alignment horizontal="left" wrapText="1"/>
    </xf>
    <xf numFmtId="0" fontId="3" fillId="2" borderId="8" xfId="0" applyFont="1" applyFill="1" applyBorder="1" applyAlignment="1">
      <alignment horizontal="left" vertical="top" wrapText="1" indent="2"/>
    </xf>
    <xf numFmtId="4" fontId="4" fillId="2" borderId="8" xfId="0" applyNumberFormat="1" applyFont="1" applyFill="1" applyBorder="1" applyAlignment="1">
      <alignment horizontal="right" vertical="top" shrinkToFit="1"/>
    </xf>
    <xf numFmtId="43" fontId="0" fillId="0" borderId="2" xfId="1" applyFont="1" applyFill="1" applyBorder="1" applyAlignment="1">
      <alignment horizontal="left"/>
    </xf>
    <xf numFmtId="43" fontId="0" fillId="0" borderId="3" xfId="1" applyFont="1" applyFill="1" applyBorder="1" applyAlignment="1">
      <alignment horizontal="left" vertical="top"/>
    </xf>
    <xf numFmtId="43" fontId="4" fillId="0" borderId="8" xfId="1" applyFont="1" applyFill="1" applyBorder="1" applyAlignment="1">
      <alignment horizontal="right" vertical="top" shrinkToFit="1"/>
    </xf>
    <xf numFmtId="43" fontId="4" fillId="0" borderId="9" xfId="1" applyFont="1" applyFill="1" applyBorder="1" applyAlignment="1">
      <alignment horizontal="right" vertical="top" shrinkToFit="1"/>
    </xf>
    <xf numFmtId="43" fontId="0" fillId="0" borderId="8" xfId="1" applyFont="1" applyFill="1" applyBorder="1" applyAlignment="1">
      <alignment horizontal="left" wrapText="1"/>
    </xf>
    <xf numFmtId="43" fontId="0" fillId="0" borderId="8" xfId="1" applyFont="1" applyFill="1" applyBorder="1" applyAlignment="1">
      <alignment horizontal="left" vertical="center" wrapText="1"/>
    </xf>
    <xf numFmtId="43" fontId="0" fillId="0" borderId="0" xfId="1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1" fontId="3" fillId="0" borderId="8" xfId="0" applyNumberFormat="1" applyFont="1" applyFill="1" applyBorder="1" applyAlignment="1">
      <alignment horizontal="left" vertical="top" shrinkToFit="1"/>
    </xf>
    <xf numFmtId="4" fontId="3" fillId="0" borderId="8" xfId="0" applyNumberFormat="1" applyFont="1" applyFill="1" applyBorder="1" applyAlignment="1">
      <alignment horizontal="right" vertical="top" shrinkToFit="1"/>
    </xf>
    <xf numFmtId="43" fontId="3" fillId="0" borderId="8" xfId="1" applyFont="1" applyFill="1" applyBorder="1" applyAlignment="1">
      <alignment horizontal="right" vertical="top" shrinkToFit="1"/>
    </xf>
    <xf numFmtId="43" fontId="3" fillId="0" borderId="9" xfId="1" applyFont="1" applyFill="1" applyBorder="1" applyAlignment="1">
      <alignment horizontal="right" vertical="top" shrinkToFit="1"/>
    </xf>
    <xf numFmtId="43" fontId="5" fillId="0" borderId="8" xfId="1" applyFont="1" applyFill="1" applyBorder="1" applyAlignment="1">
      <alignment horizontal="left" wrapText="1"/>
    </xf>
    <xf numFmtId="1" fontId="3" fillId="0" borderId="8" xfId="0" applyNumberFormat="1" applyFont="1" applyFill="1" applyBorder="1" applyAlignment="1">
      <alignment horizontal="center" vertical="top" shrinkToFit="1"/>
    </xf>
    <xf numFmtId="43" fontId="3" fillId="0" borderId="8" xfId="1" applyFont="1" applyFill="1" applyBorder="1" applyAlignment="1">
      <alignment horizontal="right" vertical="top" wrapText="1" inden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13138</xdr:colOff>
      <xdr:row>70</xdr:row>
      <xdr:rowOff>158477</xdr:rowOff>
    </xdr:from>
    <xdr:to>
      <xdr:col>7</xdr:col>
      <xdr:colOff>223345</xdr:colOff>
      <xdr:row>81</xdr:row>
      <xdr:rowOff>85088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707" y="12941684"/>
          <a:ext cx="5885793" cy="173307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583791</xdr:colOff>
      <xdr:row>3</xdr:row>
      <xdr:rowOff>137949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71360" cy="6306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70"/>
  <sheetViews>
    <sheetView tabSelected="1" view="pageBreakPreview" zoomScale="145" zoomScaleNormal="100" zoomScaleSheetLayoutView="145" workbookViewId="0">
      <selection activeCell="C3" sqref="C3"/>
    </sheetView>
  </sheetViews>
  <sheetFormatPr defaultRowHeight="12.75" x14ac:dyDescent="0.2"/>
  <cols>
    <col min="1" max="1" width="6.83203125" customWidth="1"/>
    <col min="2" max="2" width="15.1640625" customWidth="1"/>
    <col min="3" max="3" width="40.33203125" customWidth="1"/>
    <col min="4" max="4" width="5.83203125" customWidth="1"/>
    <col min="5" max="6" width="12.6640625" style="39" customWidth="1"/>
    <col min="7" max="7" width="12.6640625" style="39" bestFit="1" customWidth="1"/>
    <col min="8" max="8" width="12.6640625" style="39" customWidth="1"/>
  </cols>
  <sheetData>
    <row r="5" spans="1:8" ht="14.45" customHeight="1" x14ac:dyDescent="0.2">
      <c r="A5" s="40" t="s">
        <v>0</v>
      </c>
      <c r="B5" s="41"/>
      <c r="C5" s="41"/>
      <c r="D5" s="22"/>
      <c r="E5" s="33"/>
      <c r="F5" s="33"/>
      <c r="G5" s="33"/>
      <c r="H5" s="34"/>
    </row>
    <row r="6" spans="1:8" ht="14.45" customHeight="1" x14ac:dyDescent="0.2">
      <c r="A6" s="42" t="s">
        <v>1</v>
      </c>
      <c r="B6" s="43"/>
      <c r="C6" s="43"/>
      <c r="D6" s="23"/>
      <c r="E6" s="27" t="s">
        <v>2</v>
      </c>
      <c r="F6" s="23"/>
      <c r="G6" s="23"/>
      <c r="H6" s="24"/>
    </row>
    <row r="7" spans="1:8" ht="14.45" customHeight="1" x14ac:dyDescent="0.2">
      <c r="A7" s="44" t="s">
        <v>3</v>
      </c>
      <c r="B7" s="45"/>
      <c r="C7" s="45"/>
      <c r="D7" s="25"/>
      <c r="E7" s="28" t="s">
        <v>4</v>
      </c>
      <c r="F7" s="25"/>
      <c r="G7" s="25"/>
      <c r="H7" s="26">
        <v>43384</v>
      </c>
    </row>
    <row r="8" spans="1:8" ht="31.7" customHeight="1" x14ac:dyDescent="0.2">
      <c r="A8" s="1" t="s">
        <v>5</v>
      </c>
      <c r="B8" s="2"/>
      <c r="C8" s="4" t="s">
        <v>6</v>
      </c>
      <c r="D8" s="3" t="s">
        <v>7</v>
      </c>
      <c r="E8" s="5" t="s">
        <v>8</v>
      </c>
      <c r="F8" s="6" t="s">
        <v>9</v>
      </c>
      <c r="G8" s="7" t="s">
        <v>10</v>
      </c>
      <c r="H8" s="8" t="s">
        <v>11</v>
      </c>
    </row>
    <row r="9" spans="1:8" ht="15.2" customHeight="1" x14ac:dyDescent="0.2">
      <c r="A9" s="9"/>
      <c r="B9" s="9"/>
      <c r="C9" s="10"/>
      <c r="D9" s="9"/>
      <c r="E9" s="9"/>
      <c r="F9" s="9"/>
      <c r="G9" s="10"/>
      <c r="H9" s="9"/>
    </row>
    <row r="10" spans="1:8" ht="14.1" customHeight="1" x14ac:dyDescent="0.2">
      <c r="A10" s="11">
        <v>1</v>
      </c>
      <c r="B10" s="9"/>
      <c r="C10" s="13" t="s">
        <v>12</v>
      </c>
      <c r="D10" s="9"/>
      <c r="E10" s="9"/>
      <c r="F10" s="9"/>
      <c r="G10" s="10"/>
      <c r="H10" s="14">
        <f>SUM(G11:G18)</f>
        <v>4372</v>
      </c>
    </row>
    <row r="11" spans="1:8" ht="15" customHeight="1" x14ac:dyDescent="0.2">
      <c r="A11" s="12" t="s">
        <v>13</v>
      </c>
      <c r="B11" s="15">
        <v>89452</v>
      </c>
      <c r="C11" s="17" t="s">
        <v>14</v>
      </c>
      <c r="D11" s="18" t="s">
        <v>15</v>
      </c>
      <c r="E11" s="35">
        <v>56</v>
      </c>
      <c r="F11" s="35">
        <v>35.75</v>
      </c>
      <c r="G11" s="36">
        <f>TRUNC(E11*F11)</f>
        <v>2002</v>
      </c>
      <c r="H11" s="37"/>
    </row>
    <row r="12" spans="1:8" ht="14.1" customHeight="1" x14ac:dyDescent="0.2">
      <c r="A12" s="12" t="s">
        <v>16</v>
      </c>
      <c r="B12" s="15">
        <v>89632</v>
      </c>
      <c r="C12" s="17" t="s">
        <v>17</v>
      </c>
      <c r="D12" s="18" t="s">
        <v>18</v>
      </c>
      <c r="E12" s="35">
        <v>4</v>
      </c>
      <c r="F12" s="35">
        <v>70.47</v>
      </c>
      <c r="G12" s="36">
        <f t="shared" ref="G12:G18" si="0">TRUNC(E12*F12)</f>
        <v>281</v>
      </c>
      <c r="H12" s="37"/>
    </row>
    <row r="13" spans="1:8" ht="15" customHeight="1" x14ac:dyDescent="0.2">
      <c r="A13" s="12" t="s">
        <v>19</v>
      </c>
      <c r="B13" s="15">
        <v>94668</v>
      </c>
      <c r="C13" s="17" t="s">
        <v>20</v>
      </c>
      <c r="D13" s="18" t="s">
        <v>18</v>
      </c>
      <c r="E13" s="35">
        <v>2</v>
      </c>
      <c r="F13" s="35">
        <v>51.29</v>
      </c>
      <c r="G13" s="36">
        <f t="shared" si="0"/>
        <v>102</v>
      </c>
      <c r="H13" s="37"/>
    </row>
    <row r="14" spans="1:8" ht="14.1" customHeight="1" x14ac:dyDescent="0.2">
      <c r="A14" s="12" t="s">
        <v>21</v>
      </c>
      <c r="B14" s="15">
        <v>89605</v>
      </c>
      <c r="C14" s="17" t="s">
        <v>22</v>
      </c>
      <c r="D14" s="18" t="s">
        <v>18</v>
      </c>
      <c r="E14" s="35">
        <v>3</v>
      </c>
      <c r="F14" s="35">
        <v>13.12</v>
      </c>
      <c r="G14" s="36">
        <f t="shared" si="0"/>
        <v>39</v>
      </c>
      <c r="H14" s="37"/>
    </row>
    <row r="15" spans="1:8" ht="15" customHeight="1" x14ac:dyDescent="0.2">
      <c r="A15" s="12" t="s">
        <v>23</v>
      </c>
      <c r="B15" s="15">
        <v>94500</v>
      </c>
      <c r="C15" s="17" t="s">
        <v>24</v>
      </c>
      <c r="D15" s="18" t="s">
        <v>18</v>
      </c>
      <c r="E15" s="35">
        <v>1</v>
      </c>
      <c r="F15" s="35">
        <v>286.66000000000003</v>
      </c>
      <c r="G15" s="36">
        <f t="shared" si="0"/>
        <v>286</v>
      </c>
      <c r="H15" s="37"/>
    </row>
    <row r="16" spans="1:8" ht="14.1" customHeight="1" x14ac:dyDescent="0.2">
      <c r="A16" s="12" t="s">
        <v>25</v>
      </c>
      <c r="B16" s="18" t="s">
        <v>26</v>
      </c>
      <c r="C16" s="17" t="s">
        <v>27</v>
      </c>
      <c r="D16" s="18" t="s">
        <v>18</v>
      </c>
      <c r="E16" s="35">
        <v>1</v>
      </c>
      <c r="F16" s="35">
        <v>406.19</v>
      </c>
      <c r="G16" s="36">
        <f t="shared" si="0"/>
        <v>406</v>
      </c>
      <c r="H16" s="37"/>
    </row>
    <row r="17" spans="1:8" ht="14.1" customHeight="1" x14ac:dyDescent="0.2">
      <c r="A17" s="12" t="s">
        <v>28</v>
      </c>
      <c r="B17" s="15">
        <v>93358</v>
      </c>
      <c r="C17" s="17" t="s">
        <v>29</v>
      </c>
      <c r="D17" s="18" t="s">
        <v>30</v>
      </c>
      <c r="E17" s="35">
        <v>10.08</v>
      </c>
      <c r="F17" s="35">
        <v>77.599999999999994</v>
      </c>
      <c r="G17" s="36">
        <f t="shared" si="0"/>
        <v>782</v>
      </c>
      <c r="H17" s="37"/>
    </row>
    <row r="18" spans="1:8" ht="15" customHeight="1" x14ac:dyDescent="0.2">
      <c r="A18" s="12" t="s">
        <v>31</v>
      </c>
      <c r="B18" s="15">
        <v>96995</v>
      </c>
      <c r="C18" s="17" t="s">
        <v>32</v>
      </c>
      <c r="D18" s="18" t="s">
        <v>30</v>
      </c>
      <c r="E18" s="35">
        <v>10.08</v>
      </c>
      <c r="F18" s="35">
        <v>47.04</v>
      </c>
      <c r="G18" s="36">
        <f t="shared" si="0"/>
        <v>474</v>
      </c>
      <c r="H18" s="37"/>
    </row>
    <row r="19" spans="1:8" ht="14.1" customHeight="1" x14ac:dyDescent="0.2">
      <c r="A19" s="9"/>
      <c r="B19" s="9"/>
      <c r="C19" s="10"/>
      <c r="D19" s="9"/>
      <c r="E19" s="9"/>
      <c r="F19" s="9"/>
      <c r="G19" s="10"/>
      <c r="H19" s="9"/>
    </row>
    <row r="20" spans="1:8" ht="15" customHeight="1" x14ac:dyDescent="0.2">
      <c r="A20" s="9"/>
      <c r="B20" s="9"/>
      <c r="C20" s="10"/>
      <c r="D20" s="9"/>
      <c r="E20" s="9"/>
      <c r="F20" s="9"/>
      <c r="G20" s="10"/>
      <c r="H20" s="9"/>
    </row>
    <row r="21" spans="1:8" ht="15" customHeight="1" x14ac:dyDescent="0.2">
      <c r="A21" s="11">
        <v>2</v>
      </c>
      <c r="B21" s="9"/>
      <c r="C21" s="13" t="s">
        <v>33</v>
      </c>
      <c r="D21" s="9"/>
      <c r="E21" s="9"/>
      <c r="F21" s="9"/>
      <c r="G21" s="10"/>
      <c r="H21" s="14">
        <f>SUM(G22:G27)</f>
        <v>3835</v>
      </c>
    </row>
    <row r="22" spans="1:8" ht="14.1" customHeight="1" x14ac:dyDescent="0.2">
      <c r="A22" s="12" t="s">
        <v>34</v>
      </c>
      <c r="B22" s="15">
        <v>89452</v>
      </c>
      <c r="C22" s="17" t="s">
        <v>14</v>
      </c>
      <c r="D22" s="18" t="s">
        <v>15</v>
      </c>
      <c r="E22" s="35">
        <v>55</v>
      </c>
      <c r="F22" s="35">
        <v>35.75</v>
      </c>
      <c r="G22" s="36">
        <f t="shared" ref="G22:G27" si="1">TRUNC(E22*F22)</f>
        <v>1966</v>
      </c>
      <c r="H22" s="37"/>
    </row>
    <row r="23" spans="1:8" ht="14.1" customHeight="1" x14ac:dyDescent="0.2">
      <c r="A23" s="12" t="s">
        <v>35</v>
      </c>
      <c r="B23" s="15">
        <v>89631</v>
      </c>
      <c r="C23" s="17" t="s">
        <v>36</v>
      </c>
      <c r="D23" s="18" t="s">
        <v>18</v>
      </c>
      <c r="E23" s="35">
        <v>2</v>
      </c>
      <c r="F23" s="35">
        <v>81.599999999999994</v>
      </c>
      <c r="G23" s="36">
        <f t="shared" si="1"/>
        <v>163</v>
      </c>
      <c r="H23" s="37"/>
    </row>
    <row r="24" spans="1:8" ht="15.95" customHeight="1" x14ac:dyDescent="0.2">
      <c r="A24" s="12" t="s">
        <v>37</v>
      </c>
      <c r="B24" s="15">
        <v>94685</v>
      </c>
      <c r="C24" s="17" t="s">
        <v>38</v>
      </c>
      <c r="D24" s="18" t="s">
        <v>18</v>
      </c>
      <c r="E24" s="35">
        <v>2</v>
      </c>
      <c r="F24" s="35">
        <v>82.84</v>
      </c>
      <c r="G24" s="36">
        <f t="shared" si="1"/>
        <v>165</v>
      </c>
      <c r="H24" s="38"/>
    </row>
    <row r="25" spans="1:8" ht="14.1" customHeight="1" x14ac:dyDescent="0.2">
      <c r="A25" s="12" t="s">
        <v>39</v>
      </c>
      <c r="B25" s="15">
        <v>94668</v>
      </c>
      <c r="C25" s="17" t="s">
        <v>20</v>
      </c>
      <c r="D25" s="18" t="s">
        <v>18</v>
      </c>
      <c r="E25" s="35">
        <v>2</v>
      </c>
      <c r="F25" s="35">
        <v>51.29</v>
      </c>
      <c r="G25" s="36">
        <f t="shared" si="1"/>
        <v>102</v>
      </c>
      <c r="H25" s="37"/>
    </row>
    <row r="26" spans="1:8" ht="15" customHeight="1" x14ac:dyDescent="0.2">
      <c r="A26" s="12" t="s">
        <v>40</v>
      </c>
      <c r="B26" s="15">
        <v>93358</v>
      </c>
      <c r="C26" s="17" t="s">
        <v>29</v>
      </c>
      <c r="D26" s="18" t="s">
        <v>30</v>
      </c>
      <c r="E26" s="35">
        <v>11.55</v>
      </c>
      <c r="F26" s="35">
        <v>77.599999999999994</v>
      </c>
      <c r="G26" s="36">
        <f t="shared" si="1"/>
        <v>896</v>
      </c>
      <c r="H26" s="37"/>
    </row>
    <row r="27" spans="1:8" ht="14.1" customHeight="1" x14ac:dyDescent="0.2">
      <c r="A27" s="12" t="s">
        <v>41</v>
      </c>
      <c r="B27" s="15">
        <v>96995</v>
      </c>
      <c r="C27" s="17" t="s">
        <v>32</v>
      </c>
      <c r="D27" s="18" t="s">
        <v>30</v>
      </c>
      <c r="E27" s="35">
        <v>11.55</v>
      </c>
      <c r="F27" s="35">
        <v>47.04</v>
      </c>
      <c r="G27" s="36">
        <f t="shared" si="1"/>
        <v>543</v>
      </c>
      <c r="H27" s="37"/>
    </row>
    <row r="28" spans="1:8" ht="15" customHeight="1" x14ac:dyDescent="0.2">
      <c r="A28" s="9"/>
      <c r="B28" s="9"/>
      <c r="C28" s="10"/>
      <c r="D28" s="9"/>
      <c r="E28" s="9"/>
      <c r="F28" s="9"/>
      <c r="G28" s="10"/>
      <c r="H28" s="9"/>
    </row>
    <row r="29" spans="1:8" ht="14.1" customHeight="1" x14ac:dyDescent="0.2">
      <c r="A29" s="9"/>
      <c r="B29" s="9"/>
      <c r="C29" s="10"/>
      <c r="D29" s="9"/>
      <c r="E29" s="9"/>
      <c r="F29" s="9"/>
      <c r="G29" s="10"/>
      <c r="H29" s="9"/>
    </row>
    <row r="30" spans="1:8" ht="15" customHeight="1" x14ac:dyDescent="0.2">
      <c r="A30" s="11">
        <v>3</v>
      </c>
      <c r="B30" s="9"/>
      <c r="C30" s="13" t="s">
        <v>42</v>
      </c>
      <c r="D30" s="9"/>
      <c r="E30" s="9"/>
      <c r="F30" s="9"/>
      <c r="G30" s="10"/>
      <c r="H30" s="14">
        <f>SUM(G31:G34)</f>
        <v>6967</v>
      </c>
    </row>
    <row r="31" spans="1:8" ht="14.1" customHeight="1" x14ac:dyDescent="0.2">
      <c r="A31" s="12" t="s">
        <v>43</v>
      </c>
      <c r="B31" s="15">
        <v>90695</v>
      </c>
      <c r="C31" s="17" t="s">
        <v>44</v>
      </c>
      <c r="D31" s="18" t="s">
        <v>15</v>
      </c>
      <c r="E31" s="35">
        <v>58</v>
      </c>
      <c r="F31" s="35">
        <v>54.19</v>
      </c>
      <c r="G31" s="36">
        <f t="shared" ref="G31:G34" si="2">TRUNC(E31*F31)</f>
        <v>3143</v>
      </c>
      <c r="H31" s="37"/>
    </row>
    <row r="32" spans="1:8" ht="14.1" customHeight="1" x14ac:dyDescent="0.2">
      <c r="A32" s="12" t="s">
        <v>45</v>
      </c>
      <c r="B32" s="18" t="s">
        <v>26</v>
      </c>
      <c r="C32" s="17" t="s">
        <v>27</v>
      </c>
      <c r="D32" s="18" t="s">
        <v>18</v>
      </c>
      <c r="E32" s="35">
        <v>5</v>
      </c>
      <c r="F32" s="35">
        <v>406.19</v>
      </c>
      <c r="G32" s="36">
        <f t="shared" si="2"/>
        <v>2030</v>
      </c>
      <c r="H32" s="37"/>
    </row>
    <row r="33" spans="1:8" ht="15" customHeight="1" x14ac:dyDescent="0.2">
      <c r="A33" s="12" t="s">
        <v>46</v>
      </c>
      <c r="B33" s="15">
        <v>93358</v>
      </c>
      <c r="C33" s="17" t="s">
        <v>29</v>
      </c>
      <c r="D33" s="18" t="s">
        <v>30</v>
      </c>
      <c r="E33" s="35">
        <v>14.4</v>
      </c>
      <c r="F33" s="35">
        <v>77.599999999999994</v>
      </c>
      <c r="G33" s="36">
        <f t="shared" si="2"/>
        <v>1117</v>
      </c>
      <c r="H33" s="37"/>
    </row>
    <row r="34" spans="1:8" ht="14.1" customHeight="1" x14ac:dyDescent="0.2">
      <c r="A34" s="12" t="s">
        <v>47</v>
      </c>
      <c r="B34" s="15">
        <v>96995</v>
      </c>
      <c r="C34" s="17" t="s">
        <v>32</v>
      </c>
      <c r="D34" s="18" t="s">
        <v>30</v>
      </c>
      <c r="E34" s="35">
        <v>14.4</v>
      </c>
      <c r="F34" s="35">
        <v>47.04</v>
      </c>
      <c r="G34" s="36">
        <f t="shared" si="2"/>
        <v>677</v>
      </c>
      <c r="H34" s="37"/>
    </row>
    <row r="35" spans="1:8" ht="15" customHeight="1" x14ac:dyDescent="0.2">
      <c r="A35" s="9"/>
      <c r="B35" s="9"/>
      <c r="C35" s="10"/>
      <c r="D35" s="9"/>
      <c r="E35" s="9"/>
      <c r="F35" s="9"/>
      <c r="G35" s="10"/>
      <c r="H35" s="9"/>
    </row>
    <row r="36" spans="1:8" ht="15" customHeight="1" x14ac:dyDescent="0.2">
      <c r="A36" s="9"/>
      <c r="B36" s="9"/>
      <c r="C36" s="10"/>
      <c r="D36" s="9"/>
      <c r="E36" s="9"/>
      <c r="F36" s="9"/>
      <c r="G36" s="10"/>
      <c r="H36" s="9"/>
    </row>
    <row r="37" spans="1:8" ht="14.1" customHeight="1" x14ac:dyDescent="0.2">
      <c r="A37" s="11">
        <v>4</v>
      </c>
      <c r="B37" s="9"/>
      <c r="C37" s="13" t="s">
        <v>48</v>
      </c>
      <c r="D37" s="9"/>
      <c r="E37" s="9"/>
      <c r="F37" s="9"/>
      <c r="G37" s="10"/>
      <c r="H37" s="14">
        <f>SUM(G38:G42)</f>
        <v>42948</v>
      </c>
    </row>
    <row r="38" spans="1:8" ht="14.1" customHeight="1" x14ac:dyDescent="0.2">
      <c r="A38" s="12" t="s">
        <v>49</v>
      </c>
      <c r="B38" s="15">
        <v>90698</v>
      </c>
      <c r="C38" s="17" t="s">
        <v>50</v>
      </c>
      <c r="D38" s="18" t="s">
        <v>15</v>
      </c>
      <c r="E38" s="35">
        <v>116</v>
      </c>
      <c r="F38" s="35">
        <v>221.54</v>
      </c>
      <c r="G38" s="36">
        <f t="shared" ref="G38:G42" si="3">TRUNC(E38*F38)</f>
        <v>25698</v>
      </c>
      <c r="H38" s="37"/>
    </row>
    <row r="39" spans="1:8" ht="15.75" customHeight="1" x14ac:dyDescent="0.2">
      <c r="A39" s="12" t="s">
        <v>51</v>
      </c>
      <c r="B39" s="18" t="s">
        <v>26</v>
      </c>
      <c r="C39" s="17" t="s">
        <v>27</v>
      </c>
      <c r="D39" s="18" t="s">
        <v>18</v>
      </c>
      <c r="E39" s="35">
        <v>6</v>
      </c>
      <c r="F39" s="35">
        <v>406.19</v>
      </c>
      <c r="G39" s="36">
        <f t="shared" si="3"/>
        <v>2437</v>
      </c>
      <c r="H39" s="38"/>
    </row>
    <row r="40" spans="1:8" ht="14.1" customHeight="1" x14ac:dyDescent="0.2">
      <c r="A40" s="12" t="s">
        <v>52</v>
      </c>
      <c r="B40" s="18" t="s">
        <v>53</v>
      </c>
      <c r="C40" s="17" t="s">
        <v>54</v>
      </c>
      <c r="D40" s="18" t="s">
        <v>18</v>
      </c>
      <c r="E40" s="35">
        <v>10</v>
      </c>
      <c r="F40" s="35">
        <v>584.01</v>
      </c>
      <c r="G40" s="36">
        <f t="shared" si="3"/>
        <v>5840</v>
      </c>
      <c r="H40" s="37"/>
    </row>
    <row r="41" spans="1:8" ht="15" customHeight="1" x14ac:dyDescent="0.2">
      <c r="A41" s="12" t="s">
        <v>55</v>
      </c>
      <c r="B41" s="15">
        <v>93358</v>
      </c>
      <c r="C41" s="17" t="s">
        <v>29</v>
      </c>
      <c r="D41" s="18" t="s">
        <v>30</v>
      </c>
      <c r="E41" s="35">
        <v>72</v>
      </c>
      <c r="F41" s="35">
        <v>77.599999999999994</v>
      </c>
      <c r="G41" s="36">
        <f t="shared" si="3"/>
        <v>5587</v>
      </c>
      <c r="H41" s="37"/>
    </row>
    <row r="42" spans="1:8" ht="14.1" customHeight="1" x14ac:dyDescent="0.2">
      <c r="A42" s="12" t="s">
        <v>56</v>
      </c>
      <c r="B42" s="15">
        <v>96995</v>
      </c>
      <c r="C42" s="17" t="s">
        <v>32</v>
      </c>
      <c r="D42" s="18" t="s">
        <v>30</v>
      </c>
      <c r="E42" s="35">
        <v>72</v>
      </c>
      <c r="F42" s="35">
        <v>47.04</v>
      </c>
      <c r="G42" s="36">
        <f t="shared" si="3"/>
        <v>3386</v>
      </c>
      <c r="H42" s="37"/>
    </row>
    <row r="43" spans="1:8" ht="15" customHeight="1" x14ac:dyDescent="0.2">
      <c r="A43" s="9"/>
      <c r="B43" s="9"/>
      <c r="C43" s="10"/>
      <c r="D43" s="9"/>
      <c r="E43" s="9"/>
      <c r="F43" s="9"/>
      <c r="G43" s="10"/>
      <c r="H43" s="9"/>
    </row>
    <row r="44" spans="1:8" ht="14.1" customHeight="1" x14ac:dyDescent="0.2">
      <c r="A44" s="9"/>
      <c r="B44" s="9"/>
      <c r="C44" s="10"/>
      <c r="D44" s="9"/>
      <c r="E44" s="9"/>
      <c r="F44" s="9"/>
      <c r="G44" s="10"/>
      <c r="H44" s="9"/>
    </row>
    <row r="45" spans="1:8" ht="15" customHeight="1" x14ac:dyDescent="0.2">
      <c r="A45" s="11">
        <v>5</v>
      </c>
      <c r="B45" s="9"/>
      <c r="C45" s="13" t="s">
        <v>57</v>
      </c>
      <c r="D45" s="9"/>
      <c r="E45" s="9"/>
      <c r="F45" s="9"/>
      <c r="G45" s="10"/>
      <c r="H45" s="14">
        <f>SUM(G46:G52)</f>
        <v>8326</v>
      </c>
    </row>
    <row r="46" spans="1:8" ht="14.1" customHeight="1" x14ac:dyDescent="0.2">
      <c r="A46" s="12" t="s">
        <v>58</v>
      </c>
      <c r="B46" s="18" t="s">
        <v>59</v>
      </c>
      <c r="C46" s="17" t="s">
        <v>60</v>
      </c>
      <c r="D46" s="18" t="s">
        <v>15</v>
      </c>
      <c r="E46" s="35">
        <v>156</v>
      </c>
      <c r="F46" s="35">
        <v>4.93</v>
      </c>
      <c r="G46" s="36">
        <f t="shared" ref="G46:G52" si="4">TRUNC(E46*F46)</f>
        <v>769</v>
      </c>
      <c r="H46" s="37"/>
    </row>
    <row r="47" spans="1:8" ht="14.1" customHeight="1" x14ac:dyDescent="0.2">
      <c r="A47" s="12" t="s">
        <v>61</v>
      </c>
      <c r="B47" s="18" t="s">
        <v>62</v>
      </c>
      <c r="C47" s="17" t="s">
        <v>63</v>
      </c>
      <c r="D47" s="18" t="s">
        <v>18</v>
      </c>
      <c r="E47" s="35">
        <v>48</v>
      </c>
      <c r="F47" s="35">
        <v>110</v>
      </c>
      <c r="G47" s="36">
        <f t="shared" si="4"/>
        <v>5280</v>
      </c>
      <c r="H47" s="37"/>
    </row>
    <row r="48" spans="1:8" ht="15" customHeight="1" x14ac:dyDescent="0.2">
      <c r="A48" s="12" t="s">
        <v>64</v>
      </c>
      <c r="B48" s="15">
        <v>93011</v>
      </c>
      <c r="C48" s="17" t="s">
        <v>65</v>
      </c>
      <c r="D48" s="18" t="s">
        <v>15</v>
      </c>
      <c r="E48" s="35">
        <v>30</v>
      </c>
      <c r="F48" s="35">
        <v>29.61</v>
      </c>
      <c r="G48" s="36">
        <f t="shared" si="4"/>
        <v>888</v>
      </c>
      <c r="H48" s="37"/>
    </row>
    <row r="49" spans="1:8" ht="14.1" customHeight="1" x14ac:dyDescent="0.2">
      <c r="A49" s="12" t="s">
        <v>66</v>
      </c>
      <c r="B49" s="15">
        <v>93016</v>
      </c>
      <c r="C49" s="17" t="s">
        <v>67</v>
      </c>
      <c r="D49" s="18" t="s">
        <v>18</v>
      </c>
      <c r="E49" s="35">
        <v>10</v>
      </c>
      <c r="F49" s="35">
        <v>31.07</v>
      </c>
      <c r="G49" s="36">
        <f t="shared" si="4"/>
        <v>310</v>
      </c>
      <c r="H49" s="37"/>
    </row>
    <row r="50" spans="1:8" ht="15" customHeight="1" x14ac:dyDescent="0.2">
      <c r="A50" s="12" t="s">
        <v>68</v>
      </c>
      <c r="B50" s="18" t="s">
        <v>26</v>
      </c>
      <c r="C50" s="17" t="s">
        <v>27</v>
      </c>
      <c r="D50" s="18" t="s">
        <v>18</v>
      </c>
      <c r="E50" s="35">
        <v>1</v>
      </c>
      <c r="F50" s="35">
        <v>406.19</v>
      </c>
      <c r="G50" s="36">
        <f t="shared" si="4"/>
        <v>406</v>
      </c>
      <c r="H50" s="37"/>
    </row>
    <row r="51" spans="1:8" ht="15" customHeight="1" x14ac:dyDescent="0.2">
      <c r="A51" s="12" t="s">
        <v>69</v>
      </c>
      <c r="B51" s="15">
        <v>93358</v>
      </c>
      <c r="C51" s="17" t="s">
        <v>29</v>
      </c>
      <c r="D51" s="18" t="s">
        <v>30</v>
      </c>
      <c r="E51" s="35">
        <v>5.4</v>
      </c>
      <c r="F51" s="35">
        <v>77.599999999999994</v>
      </c>
      <c r="G51" s="36">
        <f t="shared" si="4"/>
        <v>419</v>
      </c>
      <c r="H51" s="37"/>
    </row>
    <row r="52" spans="1:8" ht="14.1" customHeight="1" x14ac:dyDescent="0.2">
      <c r="A52" s="12" t="s">
        <v>70</v>
      </c>
      <c r="B52" s="15">
        <v>96995</v>
      </c>
      <c r="C52" s="17" t="s">
        <v>32</v>
      </c>
      <c r="D52" s="18" t="s">
        <v>30</v>
      </c>
      <c r="E52" s="35">
        <v>5.4</v>
      </c>
      <c r="F52" s="35">
        <v>47.04</v>
      </c>
      <c r="G52" s="36">
        <f t="shared" si="4"/>
        <v>254</v>
      </c>
      <c r="H52" s="37"/>
    </row>
    <row r="53" spans="1:8" ht="14.1" customHeight="1" x14ac:dyDescent="0.2">
      <c r="A53" s="9"/>
      <c r="B53" s="9"/>
      <c r="C53" s="10"/>
      <c r="D53" s="9"/>
      <c r="E53" s="9"/>
      <c r="F53" s="9"/>
      <c r="G53" s="10"/>
      <c r="H53" s="9"/>
    </row>
    <row r="54" spans="1:8" ht="14.85" customHeight="1" x14ac:dyDescent="0.2">
      <c r="A54" s="46"/>
      <c r="B54" s="46"/>
      <c r="C54" s="47"/>
      <c r="D54" s="46"/>
      <c r="E54" s="46"/>
      <c r="F54" s="46"/>
      <c r="G54" s="47"/>
      <c r="H54" s="46"/>
    </row>
    <row r="55" spans="1:8" ht="14.1" customHeight="1" x14ac:dyDescent="0.2">
      <c r="A55" s="48">
        <v>6</v>
      </c>
      <c r="B55" s="46"/>
      <c r="C55" s="13" t="s">
        <v>74</v>
      </c>
      <c r="D55" s="46"/>
      <c r="E55" s="46"/>
      <c r="F55" s="46"/>
      <c r="G55" s="47"/>
      <c r="H55" s="49">
        <f>SUM(G56:G67)</f>
        <v>202108</v>
      </c>
    </row>
    <row r="56" spans="1:8" ht="15" customHeight="1" x14ac:dyDescent="0.2">
      <c r="A56" s="12" t="s">
        <v>75</v>
      </c>
      <c r="B56" s="18" t="s">
        <v>76</v>
      </c>
      <c r="C56" s="17" t="s">
        <v>77</v>
      </c>
      <c r="D56" s="16" t="s">
        <v>78</v>
      </c>
      <c r="E56" s="50">
        <v>4</v>
      </c>
      <c r="F56" s="50">
        <v>925.84</v>
      </c>
      <c r="G56" s="51">
        <f t="shared" ref="G56:G67" si="5">TRUNC(E56*F56)</f>
        <v>3703</v>
      </c>
      <c r="H56" s="52"/>
    </row>
    <row r="57" spans="1:8" ht="14.1" customHeight="1" x14ac:dyDescent="0.2">
      <c r="A57" s="12" t="s">
        <v>79</v>
      </c>
      <c r="B57" s="53">
        <v>92990</v>
      </c>
      <c r="C57" s="17" t="s">
        <v>80</v>
      </c>
      <c r="D57" s="16" t="s">
        <v>81</v>
      </c>
      <c r="E57" s="50">
        <v>158</v>
      </c>
      <c r="F57" s="50">
        <v>41.55</v>
      </c>
      <c r="G57" s="51">
        <f t="shared" si="5"/>
        <v>6564</v>
      </c>
      <c r="H57" s="52"/>
    </row>
    <row r="58" spans="1:8" ht="15" customHeight="1" x14ac:dyDescent="0.2">
      <c r="A58" s="12" t="s">
        <v>82</v>
      </c>
      <c r="B58" s="53">
        <v>92992</v>
      </c>
      <c r="C58" s="17" t="s">
        <v>83</v>
      </c>
      <c r="D58" s="16" t="s">
        <v>81</v>
      </c>
      <c r="E58" s="54">
        <v>0</v>
      </c>
      <c r="F58" s="50">
        <v>54.64</v>
      </c>
      <c r="G58" s="51">
        <f t="shared" si="5"/>
        <v>0</v>
      </c>
      <c r="H58" s="52"/>
    </row>
    <row r="59" spans="1:8" ht="14.1" customHeight="1" x14ac:dyDescent="0.2">
      <c r="A59" s="12" t="s">
        <v>84</v>
      </c>
      <c r="B59" s="53">
        <v>92996</v>
      </c>
      <c r="C59" s="17" t="s">
        <v>85</v>
      </c>
      <c r="D59" s="16" t="s">
        <v>81</v>
      </c>
      <c r="E59" s="50">
        <v>1680</v>
      </c>
      <c r="F59" s="50">
        <v>86.78</v>
      </c>
      <c r="G59" s="51">
        <f t="shared" si="5"/>
        <v>145790</v>
      </c>
      <c r="H59" s="52"/>
    </row>
    <row r="60" spans="1:8" ht="15" customHeight="1" x14ac:dyDescent="0.2">
      <c r="A60" s="12" t="s">
        <v>86</v>
      </c>
      <c r="B60" s="53">
        <v>92998</v>
      </c>
      <c r="C60" s="17" t="s">
        <v>87</v>
      </c>
      <c r="D60" s="16" t="s">
        <v>81</v>
      </c>
      <c r="E60" s="54">
        <v>0</v>
      </c>
      <c r="F60" s="50">
        <v>106.01</v>
      </c>
      <c r="G60" s="51">
        <f t="shared" si="5"/>
        <v>0</v>
      </c>
      <c r="H60" s="52"/>
    </row>
    <row r="61" spans="1:8" ht="14.1" customHeight="1" x14ac:dyDescent="0.2">
      <c r="A61" s="12" t="s">
        <v>88</v>
      </c>
      <c r="B61" s="53">
        <v>93012</v>
      </c>
      <c r="C61" s="17" t="s">
        <v>89</v>
      </c>
      <c r="D61" s="16" t="s">
        <v>81</v>
      </c>
      <c r="E61" s="50">
        <v>666</v>
      </c>
      <c r="F61" s="50">
        <v>43.88</v>
      </c>
      <c r="G61" s="51">
        <f t="shared" si="5"/>
        <v>29224</v>
      </c>
      <c r="H61" s="52"/>
    </row>
    <row r="62" spans="1:8" ht="14.1" customHeight="1" x14ac:dyDescent="0.2">
      <c r="A62" s="12" t="s">
        <v>90</v>
      </c>
      <c r="B62" s="53">
        <v>93017</v>
      </c>
      <c r="C62" s="17" t="s">
        <v>91</v>
      </c>
      <c r="D62" s="16" t="s">
        <v>78</v>
      </c>
      <c r="E62" s="50">
        <v>220</v>
      </c>
      <c r="F62" s="50">
        <v>45.97</v>
      </c>
      <c r="G62" s="51">
        <f t="shared" si="5"/>
        <v>10113</v>
      </c>
      <c r="H62" s="52"/>
    </row>
    <row r="63" spans="1:8" ht="15" customHeight="1" x14ac:dyDescent="0.2">
      <c r="A63" s="12" t="s">
        <v>92</v>
      </c>
      <c r="B63" s="53">
        <v>72264</v>
      </c>
      <c r="C63" s="17" t="s">
        <v>93</v>
      </c>
      <c r="D63" s="16" t="s">
        <v>78</v>
      </c>
      <c r="E63" s="50">
        <v>4</v>
      </c>
      <c r="F63" s="50">
        <v>24.34</v>
      </c>
      <c r="G63" s="51">
        <f t="shared" si="5"/>
        <v>97</v>
      </c>
      <c r="H63" s="52"/>
    </row>
    <row r="64" spans="1:8" ht="14.1" customHeight="1" x14ac:dyDescent="0.2">
      <c r="A64" s="12" t="s">
        <v>94</v>
      </c>
      <c r="B64" s="53">
        <v>72267</v>
      </c>
      <c r="C64" s="17" t="s">
        <v>95</v>
      </c>
      <c r="D64" s="16" t="s">
        <v>78</v>
      </c>
      <c r="E64" s="50">
        <v>64</v>
      </c>
      <c r="F64" s="50">
        <v>36.880000000000003</v>
      </c>
      <c r="G64" s="51">
        <f t="shared" si="5"/>
        <v>2360</v>
      </c>
      <c r="H64" s="52"/>
    </row>
    <row r="65" spans="1:8" ht="15" customHeight="1" x14ac:dyDescent="0.2">
      <c r="A65" s="12" t="s">
        <v>96</v>
      </c>
      <c r="B65" s="18" t="s">
        <v>97</v>
      </c>
      <c r="C65" s="17" t="s">
        <v>98</v>
      </c>
      <c r="D65" s="16" t="s">
        <v>78</v>
      </c>
      <c r="E65" s="50">
        <v>2</v>
      </c>
      <c r="F65" s="50">
        <v>633.9</v>
      </c>
      <c r="G65" s="51">
        <f t="shared" si="5"/>
        <v>1267</v>
      </c>
      <c r="H65" s="52"/>
    </row>
    <row r="66" spans="1:8" ht="15" customHeight="1" x14ac:dyDescent="0.2">
      <c r="A66" s="12" t="s">
        <v>71</v>
      </c>
      <c r="B66" s="15">
        <v>93358</v>
      </c>
      <c r="C66" s="17" t="s">
        <v>29</v>
      </c>
      <c r="D66" s="16" t="s">
        <v>30</v>
      </c>
      <c r="E66" s="35">
        <v>24</v>
      </c>
      <c r="F66" s="35">
        <v>77.599999999999994</v>
      </c>
      <c r="G66" s="36">
        <f t="shared" si="5"/>
        <v>1862</v>
      </c>
      <c r="H66" s="37"/>
    </row>
    <row r="67" spans="1:8" ht="14.1" customHeight="1" x14ac:dyDescent="0.2">
      <c r="A67" s="20" t="s">
        <v>72</v>
      </c>
      <c r="B67" s="15">
        <v>96995</v>
      </c>
      <c r="C67" s="17" t="s">
        <v>32</v>
      </c>
      <c r="D67" s="16" t="s">
        <v>30</v>
      </c>
      <c r="E67" s="35">
        <v>24</v>
      </c>
      <c r="F67" s="35">
        <v>47.04</v>
      </c>
      <c r="G67" s="36">
        <f t="shared" si="5"/>
        <v>1128</v>
      </c>
      <c r="H67" s="37"/>
    </row>
    <row r="68" spans="1:8" ht="14.1" customHeight="1" x14ac:dyDescent="0.2">
      <c r="A68" s="9"/>
      <c r="B68" s="9"/>
      <c r="C68" s="10"/>
      <c r="D68" s="9"/>
      <c r="E68" s="9"/>
      <c r="F68" s="9"/>
      <c r="G68" s="10"/>
      <c r="H68" s="9"/>
    </row>
    <row r="69" spans="1:8" ht="15.95" customHeight="1" x14ac:dyDescent="0.2">
      <c r="A69" s="19"/>
      <c r="B69" s="19"/>
      <c r="C69" s="21"/>
      <c r="D69" s="19"/>
      <c r="E69" s="19"/>
      <c r="F69" s="19"/>
      <c r="G69" s="21"/>
      <c r="H69" s="19"/>
    </row>
    <row r="70" spans="1:8" ht="14.1" customHeight="1" x14ac:dyDescent="0.2">
      <c r="A70" s="29"/>
      <c r="B70" s="29"/>
      <c r="C70" s="30"/>
      <c r="D70" s="29"/>
      <c r="E70" s="29"/>
      <c r="F70" s="31" t="s">
        <v>73</v>
      </c>
      <c r="G70" s="30"/>
      <c r="H70" s="32">
        <f>SUM(H9:H69)</f>
        <v>268556</v>
      </c>
    </row>
  </sheetData>
  <mergeCells count="3">
    <mergeCell ref="A5:C5"/>
    <mergeCell ref="A6:C6"/>
    <mergeCell ref="A7:C7"/>
  </mergeCells>
  <pageMargins left="0.7" right="0.7" top="0.75" bottom="0.75" header="0.3" footer="0.3"/>
  <pageSetup paperSize="9" scale="82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Biblioteca Sul - OrÃ§amento - Set 2018 - NÃ£o Desonerado.xlsb</dc:title>
  <dc:creator>DP-ENG</dc:creator>
  <cp:lastModifiedBy>jacob acris</cp:lastModifiedBy>
  <dcterms:created xsi:type="dcterms:W3CDTF">2018-12-15T11:48:17Z</dcterms:created>
  <dcterms:modified xsi:type="dcterms:W3CDTF">2018-12-18T09:39:14Z</dcterms:modified>
</cp:coreProperties>
</file>